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2"/>
  </bookViews>
  <sheets>
    <sheet name="01.01.2016" sheetId="1" r:id="rId1"/>
    <sheet name="01.02.2016" sheetId="2" r:id="rId2"/>
    <sheet name="01.03.2016" sheetId="3" r:id="rId3"/>
    <sheet name="01.04.2016" sheetId="4" r:id="rId4"/>
    <sheet name="01.05.2016" sheetId="5" r:id="rId5"/>
    <sheet name="01.06.2016" sheetId="6" r:id="rId6"/>
    <sheet name="01.07.2016" sheetId="7" r:id="rId7"/>
    <sheet name="01.08.2016" sheetId="8" r:id="rId8"/>
    <sheet name="01.09.2016" sheetId="9" r:id="rId9"/>
    <sheet name="01.10.2016" sheetId="10" r:id="rId10"/>
    <sheet name="01.11.2016" sheetId="11" r:id="rId11"/>
    <sheet name="01.12.2016" sheetId="12" r:id="rId12"/>
    <sheet name="01.01.2017" sheetId="13" r:id="rId13"/>
  </sheets>
  <definedNames/>
  <calcPr fullCalcOnLoad="1"/>
</workbook>
</file>

<file path=xl/sharedStrings.xml><?xml version="1.0" encoding="utf-8"?>
<sst xmlns="http://schemas.openxmlformats.org/spreadsheetml/2006/main" count="817" uniqueCount="81">
  <si>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</si>
  <si>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</si>
  <si>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</si>
  <si>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</si>
  <si>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</si>
  <si>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</si>
  <si>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</si>
  <si>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</si>
  <si>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</si>
  <si>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</si>
  <si>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</si>
  <si>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</si>
  <si>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</si>
  <si>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</si>
  <si>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</si>
  <si>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</si>
  <si>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</si>
  <si>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</si>
  <si>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</si>
  <si>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</si>
  <si>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</si>
  <si>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</si>
  <si>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</si>
  <si>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ОАО "Челиндбанк"</t>
  </si>
  <si>
    <t>администрация</t>
  </si>
  <si>
    <t>без обеспечения</t>
  </si>
  <si>
    <t>получено</t>
  </si>
  <si>
    <t>погашено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</si>
  <si>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</si>
  <si>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</si>
  <si>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</si>
  <si>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</si>
  <si>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</si>
  <si>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</si>
  <si>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</si>
  <si>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</si>
  <si>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</si>
  <si>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</si>
  <si>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>Муниципальный контракт (Кредитный договор) № А10/2014 от 10.04.2014</t>
  </si>
  <si>
    <t>на 365 дней, до     09.04.2015</t>
  </si>
  <si>
    <t>14,16,28.04.2014</t>
  </si>
  <si>
    <t>28,29.04.2014</t>
  </si>
  <si>
    <t>05,13,16,28.05.2014</t>
  </si>
  <si>
    <t>08,16.05.2014</t>
  </si>
  <si>
    <t>03,09.06.2014</t>
  </si>
  <si>
    <t>02,03.10.2014</t>
  </si>
  <si>
    <t>22,24.12.2014</t>
  </si>
  <si>
    <t xml:space="preserve">              Главный бухгалтер                                      _____________________________                    Т.А. Паниковская</t>
  </si>
  <si>
    <t>ОАО Банк конверсии "Снежинский"</t>
  </si>
  <si>
    <t>Муниципальное казённое учреждение "Финансовое управление Снежинского городского округа"</t>
  </si>
  <si>
    <t>Муниципальный контракт (Кредитный договор) № 0169300015215000038-0673549-01 от 24.04.2015</t>
  </si>
  <si>
    <t>на 180 дней, до     20.10.2015</t>
  </si>
  <si>
    <t xml:space="preserve">             Руководитель финансового органа                        _____________________________                  Н.Ю. Круглик</t>
  </si>
  <si>
    <t>на 180 дней, до     28.03.2016</t>
  </si>
  <si>
    <t>Муниципальный контракт (Кредитный договор) № 0169300015215000060-0673549-01 от 01.10.2015</t>
  </si>
  <si>
    <t>Снежинского городского округа на  01 января  2016 г.</t>
  </si>
  <si>
    <t xml:space="preserve">                                                                426 355,390       тыс. руб.            </t>
  </si>
  <si>
    <t>Снежинского городского округа на  01 февраля  2016 г.</t>
  </si>
  <si>
    <t xml:space="preserve">                                                                349 147,070                                                                                          тыс. руб.            </t>
  </si>
  <si>
    <t>Снежинского городского округа на  01 марта  2016 г.</t>
  </si>
  <si>
    <t>Снежинского городского округа на  01 апреля  2016 г.</t>
  </si>
  <si>
    <t xml:space="preserve">                                                                355 376,269                                                                                         тыс. руб.            </t>
  </si>
  <si>
    <t>Снежинского городского округа на  01 мая  2016 г.</t>
  </si>
  <si>
    <t>Муниципальный контракт (Кредитный договор) № 0169300015215000022-3 от 29.04.2016</t>
  </si>
  <si>
    <t>на 180 дней, до     25.10.2016</t>
  </si>
  <si>
    <t>Снежинского городского округа на  01 июня  2016 г.</t>
  </si>
  <si>
    <t>Снежинского городского округа на  01 июля  2016 г.</t>
  </si>
  <si>
    <t xml:space="preserve">                                                                363 852,845                                                                                         тыс. руб.            </t>
  </si>
  <si>
    <t xml:space="preserve">             И.о. руководителя финансового органа                        _____________________________                  А.В. Басалыко</t>
  </si>
  <si>
    <t>Снежинского городского округа на  01 августа  2016 г.</t>
  </si>
  <si>
    <t>Снежинского городского округа на  01 сентября  2016 г.</t>
  </si>
  <si>
    <t>Снежинского городского округа на  01 октября  2016 г.</t>
  </si>
  <si>
    <t xml:space="preserve">                                                                375 334,410                                                                                         тыс. руб.            </t>
  </si>
  <si>
    <t>ПАО Банк конверсии "Снежинский"</t>
  </si>
  <si>
    <t>Снежинского городского округа на  01 ноября  2016 г.</t>
  </si>
  <si>
    <t>Снежинского городского округа на  01 декабря  2016 г.</t>
  </si>
  <si>
    <t>ПАО "Сбербанк России"</t>
  </si>
  <si>
    <t>Муниципальный контракт (Кредитный договор) № 0169300015216000065-0673549-01 от 14.11.2016</t>
  </si>
  <si>
    <t>на 180 дней, до     12.05.2017</t>
  </si>
  <si>
    <t>Снежинского городского округа на  01 января  2017 г.</t>
  </si>
  <si>
    <t xml:space="preserve">                                                                381 756,635                                                                                         тыс. руб.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</si>
</sst>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</numFmts>
  <fonts count="13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 wrapText="1"/>
    </xf>
    <xf numFmtId="191" fontId="9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91" fontId="9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4" fontId="8" fillId="0" borderId="7" xfId="0" applyNumberFormat="1" applyFont="1" applyBorder="1" applyAlignment="1">
      <alignment/>
    </xf>
    <xf numFmtId="191" fontId="9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19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91" fontId="9" fillId="0" borderId="12" xfId="0" applyNumberFormat="1" applyFont="1" applyBorder="1" applyAlignment="1">
      <alignment vertical="center" wrapText="1"/>
    </xf>
    <xf numFmtId="191" fontId="9" fillId="0" borderId="13" xfId="0" applyNumberFormat="1" applyFont="1" applyBorder="1" applyAlignment="1">
      <alignment vertical="center" wrapText="1"/>
    </xf>
    <xf numFmtId="191" fontId="9" fillId="0" borderId="7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14" fontId="8" fillId="0" borderId="12" xfId="0" applyNumberFormat="1" applyFont="1" applyBorder="1" applyAlignment="1">
      <alignment horizontal="right"/>
    </xf>
    <xf numFmtId="14" fontId="8" fillId="0" borderId="13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4" fontId="8" fillId="0" borderId="14" xfId="0" applyNumberFormat="1" applyFont="1" applyBorder="1" applyAlignment="1">
      <alignment horizontal="right"/>
    </xf>
    <xf numFmtId="191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5" fillId="0" borderId="3" xfId="0" applyNumberFormat="1" applyFont="1" applyBorder="1" applyAlignment="1">
      <alignment horizontal="center" vertical="center" wrapText="1"/>
    </xf>
    <xf numFmtId="191" fontId="5" fillId="0" borderId="5" xfId="0" applyNumberFormat="1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191" fontId="5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188" fontId="9" fillId="0" borderId="15" xfId="0" applyNumberFormat="1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 wrapText="1"/>
    </xf>
    <xf numFmtId="191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88" fontId="9" fillId="0" borderId="14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5" xfId="0" applyNumberFormat="1" applyFont="1" applyFill="1" applyBorder="1" applyAlignment="1">
      <alignment horizontal="center" vertical="center" wrapText="1"/>
    </xf>
    <xf numFmtId="191" fontId="9" fillId="0" borderId="12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Fill="1" applyBorder="1" applyAlignment="1">
      <alignment horizontal="center" vertical="center" wrapText="1"/>
    </xf>
    <xf numFmtId="191" fontId="9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5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55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56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>
      <c r="A15" s="80" t="s">
        <v>22</v>
      </c>
      <c r="B15" s="81">
        <v>41739</v>
      </c>
      <c r="C15" s="80">
        <v>2</v>
      </c>
      <c r="D15" s="80" t="s">
        <v>23</v>
      </c>
      <c r="E15" s="80" t="s">
        <v>24</v>
      </c>
      <c r="F15" s="80" t="s">
        <v>25</v>
      </c>
      <c r="G15" s="49" t="s">
        <v>38</v>
      </c>
      <c r="H15" s="48">
        <v>130000</v>
      </c>
      <c r="I15" s="60" t="s">
        <v>39</v>
      </c>
      <c r="J15" s="13" t="s">
        <v>26</v>
      </c>
      <c r="K15" s="44" t="s">
        <v>40</v>
      </c>
      <c r="L15" s="14">
        <v>107000</v>
      </c>
      <c r="M15" s="61">
        <f>L15-L16+L17-L18+L27-L28+L19-L20+L21-L26+L25-L22+L23-L24</f>
        <v>0</v>
      </c>
      <c r="N15" s="7"/>
    </row>
    <row r="16" spans="1:14" s="8" customFormat="1" ht="13.5">
      <c r="A16" s="80"/>
      <c r="B16" s="81"/>
      <c r="C16" s="80"/>
      <c r="D16" s="80"/>
      <c r="E16" s="80"/>
      <c r="F16" s="80"/>
      <c r="G16" s="49"/>
      <c r="H16" s="48"/>
      <c r="I16" s="60"/>
      <c r="J16" s="15" t="s">
        <v>27</v>
      </c>
      <c r="K16" s="45" t="s">
        <v>41</v>
      </c>
      <c r="L16" s="16">
        <v>14800</v>
      </c>
      <c r="M16" s="61"/>
      <c r="N16" s="7"/>
    </row>
    <row r="17" spans="1:14" s="8" customFormat="1" ht="13.5">
      <c r="A17" s="80"/>
      <c r="B17" s="81"/>
      <c r="C17" s="80"/>
      <c r="D17" s="80"/>
      <c r="E17" s="80"/>
      <c r="F17" s="80"/>
      <c r="G17" s="49"/>
      <c r="H17" s="48"/>
      <c r="I17" s="60"/>
      <c r="J17" s="15" t="s">
        <v>26</v>
      </c>
      <c r="K17" s="42" t="s">
        <v>42</v>
      </c>
      <c r="L17" s="16">
        <v>73000</v>
      </c>
      <c r="M17" s="61"/>
      <c r="N17" s="7"/>
    </row>
    <row r="18" spans="1:14" s="8" customFormat="1" ht="13.5">
      <c r="A18" s="80"/>
      <c r="B18" s="81"/>
      <c r="C18" s="80"/>
      <c r="D18" s="80"/>
      <c r="E18" s="80"/>
      <c r="F18" s="80"/>
      <c r="G18" s="49"/>
      <c r="H18" s="48"/>
      <c r="I18" s="60"/>
      <c r="J18" s="15" t="s">
        <v>27</v>
      </c>
      <c r="K18" s="43" t="s">
        <v>43</v>
      </c>
      <c r="L18" s="16">
        <v>71000</v>
      </c>
      <c r="M18" s="61"/>
      <c r="N18" s="7"/>
    </row>
    <row r="19" spans="1:14" s="8" customFormat="1" ht="13.5">
      <c r="A19" s="80"/>
      <c r="B19" s="81"/>
      <c r="C19" s="80"/>
      <c r="D19" s="80"/>
      <c r="E19" s="80"/>
      <c r="F19" s="80"/>
      <c r="G19" s="49"/>
      <c r="H19" s="48"/>
      <c r="I19" s="60"/>
      <c r="J19" s="15" t="s">
        <v>26</v>
      </c>
      <c r="K19" s="43" t="s">
        <v>44</v>
      </c>
      <c r="L19" s="16">
        <v>35800</v>
      </c>
      <c r="M19" s="61"/>
      <c r="N19" s="7"/>
    </row>
    <row r="20" spans="1:14" s="8" customFormat="1" ht="13.5">
      <c r="A20" s="80"/>
      <c r="B20" s="81"/>
      <c r="C20" s="80"/>
      <c r="D20" s="80"/>
      <c r="E20" s="80"/>
      <c r="F20" s="80"/>
      <c r="G20" s="49"/>
      <c r="H20" s="48"/>
      <c r="I20" s="60"/>
      <c r="J20" s="15" t="s">
        <v>27</v>
      </c>
      <c r="K20" s="45">
        <v>41814</v>
      </c>
      <c r="L20" s="16">
        <v>50000</v>
      </c>
      <c r="M20" s="61"/>
      <c r="N20" s="7"/>
    </row>
    <row r="21" spans="1:14" s="8" customFormat="1" ht="13.5">
      <c r="A21" s="80"/>
      <c r="B21" s="81"/>
      <c r="C21" s="80"/>
      <c r="D21" s="80"/>
      <c r="E21" s="80"/>
      <c r="F21" s="80"/>
      <c r="G21" s="49"/>
      <c r="H21" s="48"/>
      <c r="I21" s="60"/>
      <c r="J21" s="15" t="s">
        <v>26</v>
      </c>
      <c r="K21" s="45">
        <v>41823</v>
      </c>
      <c r="L21" s="16">
        <v>20000</v>
      </c>
      <c r="M21" s="61"/>
      <c r="N21" s="7"/>
    </row>
    <row r="22" spans="1:14" s="8" customFormat="1" ht="13.5">
      <c r="A22" s="80"/>
      <c r="B22" s="81"/>
      <c r="C22" s="80"/>
      <c r="D22" s="80"/>
      <c r="E22" s="80"/>
      <c r="F22" s="80"/>
      <c r="G22" s="49"/>
      <c r="H22" s="48"/>
      <c r="I22" s="60"/>
      <c r="J22" s="15" t="s">
        <v>27</v>
      </c>
      <c r="K22" s="45">
        <v>41835</v>
      </c>
      <c r="L22" s="16">
        <v>100000</v>
      </c>
      <c r="M22" s="61"/>
      <c r="N22" s="7"/>
    </row>
    <row r="23" spans="1:14" s="8" customFormat="1" ht="12.75" customHeight="1">
      <c r="A23" s="80"/>
      <c r="B23" s="81"/>
      <c r="C23" s="80"/>
      <c r="D23" s="80"/>
      <c r="E23" s="80"/>
      <c r="F23" s="80"/>
      <c r="G23" s="49"/>
      <c r="H23" s="48"/>
      <c r="I23" s="60"/>
      <c r="J23" s="15" t="s">
        <v>26</v>
      </c>
      <c r="K23" s="45">
        <v>41899</v>
      </c>
      <c r="L23" s="16">
        <v>20000</v>
      </c>
      <c r="M23" s="61"/>
      <c r="N23" s="7"/>
    </row>
    <row r="24" spans="1:14" s="8" customFormat="1" ht="13.5" hidden="1">
      <c r="A24" s="80"/>
      <c r="B24" s="81"/>
      <c r="C24" s="80"/>
      <c r="D24" s="80"/>
      <c r="E24" s="80"/>
      <c r="F24" s="80"/>
      <c r="G24" s="49"/>
      <c r="H24" s="48"/>
      <c r="I24" s="60"/>
      <c r="J24" s="15" t="s">
        <v>27</v>
      </c>
      <c r="K24" s="45"/>
      <c r="L24" s="16">
        <v>0</v>
      </c>
      <c r="M24" s="61"/>
      <c r="N24" s="7"/>
    </row>
    <row r="25" spans="1:14" s="8" customFormat="1" ht="13.5">
      <c r="A25" s="80"/>
      <c r="B25" s="81"/>
      <c r="C25" s="80"/>
      <c r="D25" s="80"/>
      <c r="E25" s="80"/>
      <c r="F25" s="80"/>
      <c r="G25" s="49"/>
      <c r="H25" s="48"/>
      <c r="I25" s="60"/>
      <c r="J25" s="15" t="s">
        <v>26</v>
      </c>
      <c r="K25" s="45" t="s">
        <v>45</v>
      </c>
      <c r="L25" s="16">
        <v>29000</v>
      </c>
      <c r="M25" s="61"/>
      <c r="N25" s="7"/>
    </row>
    <row r="26" spans="1:14" s="8" customFormat="1" ht="13.5">
      <c r="A26" s="80"/>
      <c r="B26" s="81"/>
      <c r="C26" s="80"/>
      <c r="D26" s="80"/>
      <c r="E26" s="80"/>
      <c r="F26" s="80"/>
      <c r="G26" s="49"/>
      <c r="H26" s="48"/>
      <c r="I26" s="60"/>
      <c r="J26" s="15" t="s">
        <v>27</v>
      </c>
      <c r="K26" s="45">
        <v>41922</v>
      </c>
      <c r="L26" s="16">
        <v>49000</v>
      </c>
      <c r="M26" s="61"/>
      <c r="N26" s="7"/>
    </row>
    <row r="27" spans="1:14" s="8" customFormat="1" ht="13.5">
      <c r="A27" s="80"/>
      <c r="B27" s="81"/>
      <c r="C27" s="80"/>
      <c r="D27" s="80"/>
      <c r="E27" s="80"/>
      <c r="F27" s="80"/>
      <c r="G27" s="49"/>
      <c r="H27" s="48"/>
      <c r="I27" s="60"/>
      <c r="J27" s="15" t="s">
        <v>26</v>
      </c>
      <c r="K27" s="45" t="s">
        <v>46</v>
      </c>
      <c r="L27" s="16">
        <v>90000</v>
      </c>
      <c r="M27" s="61"/>
      <c r="N27" s="7"/>
    </row>
    <row r="28" spans="1:14" s="8" customFormat="1" ht="13.5">
      <c r="A28" s="80"/>
      <c r="B28" s="81"/>
      <c r="C28" s="80"/>
      <c r="D28" s="80"/>
      <c r="E28" s="80"/>
      <c r="F28" s="80"/>
      <c r="G28" s="49"/>
      <c r="H28" s="48"/>
      <c r="I28" s="60"/>
      <c r="J28" s="17" t="s">
        <v>27</v>
      </c>
      <c r="K28" s="18">
        <v>42030</v>
      </c>
      <c r="L28" s="19">
        <v>90000</v>
      </c>
      <c r="M28" s="61"/>
      <c r="N28" s="7"/>
    </row>
    <row r="29" spans="1:14" s="8" customFormat="1" ht="13.5">
      <c r="A29" s="80" t="s">
        <v>29</v>
      </c>
      <c r="B29" s="81">
        <v>42118</v>
      </c>
      <c r="C29" s="80">
        <v>3</v>
      </c>
      <c r="D29" s="71" t="s">
        <v>48</v>
      </c>
      <c r="E29" s="71" t="s">
        <v>49</v>
      </c>
      <c r="F29" s="80" t="s">
        <v>25</v>
      </c>
      <c r="G29" s="49" t="s">
        <v>50</v>
      </c>
      <c r="H29" s="48">
        <v>90000</v>
      </c>
      <c r="I29" s="60" t="s">
        <v>51</v>
      </c>
      <c r="J29" s="13" t="s">
        <v>26</v>
      </c>
      <c r="K29" s="44">
        <v>42191</v>
      </c>
      <c r="L29" s="14">
        <v>5000</v>
      </c>
      <c r="M29" s="61">
        <f>L29-L30+L31-L32</f>
        <v>0</v>
      </c>
      <c r="N29" s="7"/>
    </row>
    <row r="30" spans="1:14" s="8" customFormat="1" ht="13.5">
      <c r="A30" s="80"/>
      <c r="B30" s="81"/>
      <c r="C30" s="80"/>
      <c r="D30" s="72"/>
      <c r="E30" s="72"/>
      <c r="F30" s="80"/>
      <c r="G30" s="49"/>
      <c r="H30" s="48"/>
      <c r="I30" s="60"/>
      <c r="J30" s="15" t="s">
        <v>27</v>
      </c>
      <c r="K30" s="45">
        <v>42195</v>
      </c>
      <c r="L30" s="16">
        <v>5000</v>
      </c>
      <c r="M30" s="61"/>
      <c r="N30" s="7"/>
    </row>
    <row r="31" spans="1:14" s="8" customFormat="1" ht="13.5">
      <c r="A31" s="80"/>
      <c r="B31" s="81"/>
      <c r="C31" s="80"/>
      <c r="D31" s="72"/>
      <c r="E31" s="72"/>
      <c r="F31" s="80"/>
      <c r="G31" s="49"/>
      <c r="H31" s="48"/>
      <c r="I31" s="60"/>
      <c r="J31" s="15"/>
      <c r="K31" s="42"/>
      <c r="L31" s="16"/>
      <c r="M31" s="61"/>
      <c r="N31" s="7"/>
    </row>
    <row r="32" spans="1:14" s="8" customFormat="1" ht="54" customHeight="1">
      <c r="A32" s="80"/>
      <c r="B32" s="81"/>
      <c r="C32" s="80"/>
      <c r="D32" s="73"/>
      <c r="E32" s="73"/>
      <c r="F32" s="80"/>
      <c r="G32" s="49"/>
      <c r="H32" s="48"/>
      <c r="I32" s="60"/>
      <c r="J32" s="17"/>
      <c r="K32" s="46"/>
      <c r="L32" s="19"/>
      <c r="M32" s="61"/>
      <c r="N32" s="7"/>
    </row>
    <row r="33" spans="1:14" s="8" customFormat="1" ht="13.5" customHeight="1">
      <c r="A33" s="62" t="s">
        <v>30</v>
      </c>
      <c r="B33" s="65">
        <v>42278</v>
      </c>
      <c r="C33" s="68">
        <v>4</v>
      </c>
      <c r="D33" s="71" t="s">
        <v>48</v>
      </c>
      <c r="E33" s="53" t="s">
        <v>49</v>
      </c>
      <c r="F33" s="62" t="s">
        <v>25</v>
      </c>
      <c r="G33" s="74" t="s">
        <v>54</v>
      </c>
      <c r="H33" s="77">
        <v>125000</v>
      </c>
      <c r="I33" s="53" t="s">
        <v>53</v>
      </c>
      <c r="J33" s="33" t="s">
        <v>26</v>
      </c>
      <c r="K33" s="47">
        <v>42363</v>
      </c>
      <c r="L33" s="36">
        <v>25000</v>
      </c>
      <c r="M33" s="56">
        <f>L33-L34+L35-L36</f>
        <v>125000</v>
      </c>
      <c r="N33" s="7"/>
    </row>
    <row r="34" spans="1:14" s="8" customFormat="1" ht="13.5">
      <c r="A34" s="63"/>
      <c r="B34" s="66"/>
      <c r="C34" s="69"/>
      <c r="D34" s="72"/>
      <c r="E34" s="54"/>
      <c r="F34" s="63"/>
      <c r="G34" s="75"/>
      <c r="H34" s="78"/>
      <c r="I34" s="54"/>
      <c r="J34" s="34" t="s">
        <v>27</v>
      </c>
      <c r="K34" s="39"/>
      <c r="L34" s="37"/>
      <c r="M34" s="57"/>
      <c r="N34" s="7"/>
    </row>
    <row r="35" spans="1:14" s="8" customFormat="1" ht="13.5">
      <c r="A35" s="63"/>
      <c r="B35" s="66"/>
      <c r="C35" s="69"/>
      <c r="D35" s="72"/>
      <c r="E35" s="54"/>
      <c r="F35" s="63"/>
      <c r="G35" s="75"/>
      <c r="H35" s="78"/>
      <c r="I35" s="54"/>
      <c r="J35" s="34" t="s">
        <v>26</v>
      </c>
      <c r="K35" s="39">
        <v>42366</v>
      </c>
      <c r="L35" s="37">
        <v>100000</v>
      </c>
      <c r="M35" s="57"/>
      <c r="N35" s="7"/>
    </row>
    <row r="36" spans="1:14" s="8" customFormat="1" ht="13.5">
      <c r="A36" s="63"/>
      <c r="B36" s="66"/>
      <c r="C36" s="69"/>
      <c r="D36" s="72"/>
      <c r="E36" s="54"/>
      <c r="F36" s="63"/>
      <c r="G36" s="75"/>
      <c r="H36" s="78"/>
      <c r="I36" s="54"/>
      <c r="J36" s="34" t="s">
        <v>27</v>
      </c>
      <c r="K36" s="39"/>
      <c r="L36" s="37"/>
      <c r="M36" s="57"/>
      <c r="N36" s="7"/>
    </row>
    <row r="37" spans="1:14" s="8" customFormat="1" ht="21" customHeight="1">
      <c r="A37" s="63"/>
      <c r="B37" s="66"/>
      <c r="C37" s="69"/>
      <c r="D37" s="72"/>
      <c r="E37" s="54"/>
      <c r="F37" s="63"/>
      <c r="G37" s="75"/>
      <c r="H37" s="78"/>
      <c r="I37" s="54"/>
      <c r="J37" s="34" t="s">
        <v>26</v>
      </c>
      <c r="K37" s="39"/>
      <c r="L37" s="37"/>
      <c r="M37" s="57"/>
      <c r="N37" s="7"/>
    </row>
    <row r="38" spans="1:14" s="8" customFormat="1" ht="22.5" customHeight="1">
      <c r="A38" s="64"/>
      <c r="B38" s="67"/>
      <c r="C38" s="70"/>
      <c r="D38" s="73"/>
      <c r="E38" s="55"/>
      <c r="F38" s="64"/>
      <c r="G38" s="76"/>
      <c r="H38" s="79"/>
      <c r="I38" s="55"/>
      <c r="J38" s="35" t="s">
        <v>27</v>
      </c>
      <c r="K38" s="39"/>
      <c r="L38" s="38"/>
      <c r="M38" s="58"/>
      <c r="N38" s="7"/>
    </row>
    <row r="39" spans="1:14" ht="12.75">
      <c r="A39" s="20"/>
      <c r="B39" s="59" t="s">
        <v>28</v>
      </c>
      <c r="C39" s="59"/>
      <c r="D39" s="59"/>
      <c r="E39" s="59"/>
      <c r="F39" s="21">
        <f>M15+M29+M33</f>
        <v>125000</v>
      </c>
      <c r="G39" s="22"/>
      <c r="H39" s="22"/>
      <c r="I39" s="22"/>
      <c r="J39" s="22"/>
      <c r="K39" s="22"/>
      <c r="L39" s="22"/>
      <c r="M39" s="23"/>
      <c r="N39" s="7"/>
    </row>
    <row r="40" spans="1:6" ht="4.5" customHeight="1">
      <c r="A40" s="25"/>
      <c r="B40" s="27"/>
      <c r="C40" s="27"/>
      <c r="D40" s="27"/>
      <c r="E40" s="27"/>
      <c r="F40" s="12"/>
    </row>
    <row r="41" spans="1:14" ht="12.75">
      <c r="A41" s="24" t="s">
        <v>22</v>
      </c>
      <c r="B41" s="52" t="s">
        <v>33</v>
      </c>
      <c r="C41" s="52"/>
      <c r="D41" s="52"/>
      <c r="E41" s="52"/>
      <c r="F41" s="28"/>
      <c r="G41" s="22"/>
      <c r="H41" s="28">
        <v>0</v>
      </c>
      <c r="I41" s="22"/>
      <c r="J41" s="22"/>
      <c r="K41" s="22"/>
      <c r="L41" s="22"/>
      <c r="M41" s="23"/>
      <c r="N41" s="7"/>
    </row>
    <row r="42" spans="1:6" ht="4.5" customHeight="1">
      <c r="A42" s="25"/>
      <c r="B42" s="27"/>
      <c r="C42" s="27"/>
      <c r="D42" s="27"/>
      <c r="E42" s="27"/>
      <c r="F42" s="12"/>
    </row>
    <row r="43" spans="1:14" ht="12.75">
      <c r="A43" s="24" t="s">
        <v>29</v>
      </c>
      <c r="B43" s="51" t="s">
        <v>34</v>
      </c>
      <c r="C43" s="51"/>
      <c r="D43" s="51"/>
      <c r="E43" s="51"/>
      <c r="F43" s="51"/>
      <c r="G43" s="51"/>
      <c r="H43" s="28">
        <v>0</v>
      </c>
      <c r="I43" s="22"/>
      <c r="J43" s="22"/>
      <c r="K43" s="22"/>
      <c r="L43" s="22"/>
      <c r="M43" s="23"/>
      <c r="N43" s="7"/>
    </row>
    <row r="44" spans="1:6" ht="4.5" customHeight="1">
      <c r="A44" s="25"/>
      <c r="B44" s="27"/>
      <c r="C44" s="27"/>
      <c r="D44" s="27"/>
      <c r="E44" s="27"/>
      <c r="F44" s="12"/>
    </row>
    <row r="45" spans="1:14" ht="12.75">
      <c r="A45" s="24" t="s">
        <v>30</v>
      </c>
      <c r="B45" s="52" t="s">
        <v>35</v>
      </c>
      <c r="C45" s="52"/>
      <c r="D45" s="52"/>
      <c r="E45" s="52"/>
      <c r="F45" s="28"/>
      <c r="G45" s="22"/>
      <c r="H45" s="28">
        <v>0</v>
      </c>
      <c r="I45" s="22"/>
      <c r="J45" s="22"/>
      <c r="K45" s="22"/>
      <c r="L45" s="22"/>
      <c r="M45" s="23"/>
      <c r="N45" s="7"/>
    </row>
    <row r="46" spans="1:6" ht="4.5" customHeight="1">
      <c r="A46" s="25"/>
      <c r="B46" s="27"/>
      <c r="C46" s="27"/>
      <c r="D46" s="27"/>
      <c r="E46" s="27"/>
      <c r="F46" s="12"/>
    </row>
    <row r="47" spans="1:14" ht="12.75">
      <c r="A47" s="24" t="s">
        <v>31</v>
      </c>
      <c r="B47" s="52" t="s">
        <v>36</v>
      </c>
      <c r="C47" s="52"/>
      <c r="D47" s="52"/>
      <c r="E47" s="52"/>
      <c r="F47" s="28"/>
      <c r="G47" s="22"/>
      <c r="H47" s="28">
        <v>0</v>
      </c>
      <c r="I47" s="22"/>
      <c r="J47" s="22"/>
      <c r="K47" s="22"/>
      <c r="L47" s="22"/>
      <c r="M47" s="23"/>
      <c r="N47" s="7"/>
    </row>
    <row r="48" spans="1:6" ht="4.5" customHeight="1">
      <c r="A48" s="25"/>
      <c r="B48" s="27"/>
      <c r="C48" s="27"/>
      <c r="D48" s="27"/>
      <c r="E48" s="27"/>
      <c r="F48" s="12"/>
    </row>
    <row r="49" spans="1:14" ht="12.75">
      <c r="A49" s="24" t="s">
        <v>32</v>
      </c>
      <c r="B49" s="26" t="s">
        <v>37</v>
      </c>
      <c r="C49" s="26"/>
      <c r="D49" s="26"/>
      <c r="E49" s="26"/>
      <c r="F49" s="28"/>
      <c r="G49" s="22"/>
      <c r="H49" s="28">
        <v>0</v>
      </c>
      <c r="I49" s="22"/>
      <c r="J49" s="22"/>
      <c r="K49" s="22"/>
      <c r="L49" s="22"/>
      <c r="M49" s="23"/>
      <c r="N49" s="7"/>
    </row>
    <row r="50" spans="1:14" ht="12.75">
      <c r="A50" s="29"/>
      <c r="B50" s="30"/>
      <c r="C50" s="30"/>
      <c r="D50" s="30"/>
      <c r="E50" s="30"/>
      <c r="F50" s="31"/>
      <c r="G50" s="32"/>
      <c r="H50" s="31"/>
      <c r="I50" s="32"/>
      <c r="J50" s="32"/>
      <c r="K50" s="32"/>
      <c r="L50" s="32"/>
      <c r="M50" s="32"/>
      <c r="N50" s="7"/>
    </row>
    <row r="51" spans="2:12" ht="12.75">
      <c r="B51" s="50" t="s">
        <v>52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3" spans="2:12" ht="12.75">
      <c r="B53" s="50" t="s">
        <v>47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</row>
  </sheetData>
  <mergeCells count="51"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8"/>
    <mergeCell ref="B15:B28"/>
    <mergeCell ref="C15:C28"/>
    <mergeCell ref="D15:D28"/>
    <mergeCell ref="E15:E28"/>
    <mergeCell ref="F15:F28"/>
    <mergeCell ref="G15:G28"/>
    <mergeCell ref="H15:H28"/>
    <mergeCell ref="I15:I28"/>
    <mergeCell ref="M15:M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M29:M32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M33:M38"/>
    <mergeCell ref="B39:E39"/>
    <mergeCell ref="B41:E41"/>
    <mergeCell ref="B53:L53"/>
    <mergeCell ref="B43:G43"/>
    <mergeCell ref="B45:E45"/>
    <mergeCell ref="B47:E47"/>
    <mergeCell ref="B51:L51"/>
  </mergeCells>
  <printOptions/>
  <pageMargins left="0.47" right="0.2" top="0.63" bottom="0.27" header="0.5" footer="0.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71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72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73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73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>
        <v>42558</v>
      </c>
      <c r="L21" s="36">
        <v>3000</v>
      </c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>
        <v>42563</v>
      </c>
      <c r="L22" s="37">
        <v>3000</v>
      </c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>
        <v>42619</v>
      </c>
      <c r="L23" s="37">
        <v>20000</v>
      </c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>
        <v>42626</v>
      </c>
      <c r="L24" s="37">
        <v>20000</v>
      </c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H21:H26"/>
    <mergeCell ref="I21:I26"/>
    <mergeCell ref="M21:M26"/>
    <mergeCell ref="B27:E27"/>
    <mergeCell ref="H15:H20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B35:E35"/>
    <mergeCell ref="B39:L39"/>
    <mergeCell ref="B41:L41"/>
    <mergeCell ref="B33:E33"/>
    <mergeCell ref="B31:G31"/>
    <mergeCell ref="A15:A20"/>
    <mergeCell ref="B15:B20"/>
    <mergeCell ref="C15:C20"/>
    <mergeCell ref="D15:D20"/>
    <mergeCell ref="E15:E20"/>
    <mergeCell ref="F15:F20"/>
    <mergeCell ref="G15:G20"/>
    <mergeCell ref="B29:E2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73" right="0.2" top="0.5" bottom="0.27" header="0.27" footer="0.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74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72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73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73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>
        <v>42558</v>
      </c>
      <c r="L21" s="36">
        <v>3000</v>
      </c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>
        <v>42563</v>
      </c>
      <c r="L22" s="37">
        <v>3000</v>
      </c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>
        <v>42619</v>
      </c>
      <c r="L23" s="37">
        <v>20000</v>
      </c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>
        <v>42626</v>
      </c>
      <c r="L24" s="37">
        <v>20000</v>
      </c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M21:M26"/>
    <mergeCell ref="B27:E27"/>
    <mergeCell ref="B29:E29"/>
    <mergeCell ref="M15:M20"/>
    <mergeCell ref="E21:E26"/>
    <mergeCell ref="F21:F26"/>
    <mergeCell ref="G21:G26"/>
    <mergeCell ref="H21:H26"/>
    <mergeCell ref="I21:I26"/>
    <mergeCell ref="A21:A26"/>
    <mergeCell ref="B21:B26"/>
    <mergeCell ref="C21:C26"/>
    <mergeCell ref="D21:D26"/>
    <mergeCell ref="D12:D13"/>
    <mergeCell ref="F12:F13"/>
    <mergeCell ref="G12:I12"/>
    <mergeCell ref="J12:L12"/>
    <mergeCell ref="M12:M13"/>
    <mergeCell ref="E12:E13"/>
    <mergeCell ref="A5:M5"/>
    <mergeCell ref="A6:M6"/>
    <mergeCell ref="A8:M8"/>
    <mergeCell ref="A9:M9"/>
    <mergeCell ref="A10:M10"/>
    <mergeCell ref="A12:A13"/>
    <mergeCell ref="B12:B13"/>
    <mergeCell ref="C12:C13"/>
    <mergeCell ref="A15:A20"/>
    <mergeCell ref="B15:B20"/>
    <mergeCell ref="C15:C20"/>
    <mergeCell ref="D15:D20"/>
    <mergeCell ref="B31:G31"/>
    <mergeCell ref="B39:L39"/>
    <mergeCell ref="B41:L41"/>
    <mergeCell ref="E15:E20"/>
    <mergeCell ref="F15:F20"/>
    <mergeCell ref="G15:G20"/>
    <mergeCell ref="H15:H20"/>
    <mergeCell ref="B33:E33"/>
    <mergeCell ref="B35:E35"/>
    <mergeCell ref="I15:I20"/>
  </mergeCells>
  <printOptions/>
  <pageMargins left="0.77" right="0.2" top="0.52" bottom="0.3" header="0.33" footer="0.25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75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72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73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73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>
        <v>42558</v>
      </c>
      <c r="L21" s="36">
        <v>3000</v>
      </c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>
        <v>42563</v>
      </c>
      <c r="L22" s="37">
        <v>3000</v>
      </c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>
        <v>42619</v>
      </c>
      <c r="L23" s="37">
        <v>20000</v>
      </c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>
        <v>42626</v>
      </c>
      <c r="L24" s="37">
        <v>20000</v>
      </c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s="8" customFormat="1" ht="13.5" customHeight="1">
      <c r="A27" s="62" t="s">
        <v>30</v>
      </c>
      <c r="B27" s="91">
        <v>42688</v>
      </c>
      <c r="C27" s="94">
        <v>6</v>
      </c>
      <c r="D27" s="97" t="s">
        <v>76</v>
      </c>
      <c r="E27" s="88" t="s">
        <v>49</v>
      </c>
      <c r="F27" s="100" t="s">
        <v>25</v>
      </c>
      <c r="G27" s="103" t="s">
        <v>77</v>
      </c>
      <c r="H27" s="106">
        <v>125000</v>
      </c>
      <c r="I27" s="88" t="s">
        <v>78</v>
      </c>
      <c r="J27" s="33" t="s">
        <v>26</v>
      </c>
      <c r="K27" s="47"/>
      <c r="L27" s="36"/>
      <c r="M27" s="56">
        <f>L27-L28+L29-L30</f>
        <v>0</v>
      </c>
      <c r="N27" s="7"/>
    </row>
    <row r="28" spans="1:14" s="8" customFormat="1" ht="13.5">
      <c r="A28" s="63"/>
      <c r="B28" s="92"/>
      <c r="C28" s="95"/>
      <c r="D28" s="98"/>
      <c r="E28" s="89"/>
      <c r="F28" s="101"/>
      <c r="G28" s="104"/>
      <c r="H28" s="107"/>
      <c r="I28" s="89"/>
      <c r="J28" s="34" t="s">
        <v>27</v>
      </c>
      <c r="K28" s="39"/>
      <c r="L28" s="37"/>
      <c r="M28" s="57"/>
      <c r="N28" s="7"/>
    </row>
    <row r="29" spans="1:14" s="8" customFormat="1" ht="13.5">
      <c r="A29" s="63"/>
      <c r="B29" s="92"/>
      <c r="C29" s="95"/>
      <c r="D29" s="98"/>
      <c r="E29" s="89"/>
      <c r="F29" s="101"/>
      <c r="G29" s="104"/>
      <c r="H29" s="107"/>
      <c r="I29" s="89"/>
      <c r="J29" s="34" t="s">
        <v>26</v>
      </c>
      <c r="K29" s="39"/>
      <c r="L29" s="37"/>
      <c r="M29" s="57"/>
      <c r="N29" s="7"/>
    </row>
    <row r="30" spans="1:14" s="8" customFormat="1" ht="13.5">
      <c r="A30" s="63"/>
      <c r="B30" s="92"/>
      <c r="C30" s="95"/>
      <c r="D30" s="98"/>
      <c r="E30" s="89"/>
      <c r="F30" s="101"/>
      <c r="G30" s="104"/>
      <c r="H30" s="107"/>
      <c r="I30" s="89"/>
      <c r="J30" s="34" t="s">
        <v>27</v>
      </c>
      <c r="K30" s="39"/>
      <c r="L30" s="37"/>
      <c r="M30" s="57"/>
      <c r="N30" s="7"/>
    </row>
    <row r="31" spans="1:14" s="8" customFormat="1" ht="21" customHeight="1">
      <c r="A31" s="63"/>
      <c r="B31" s="92"/>
      <c r="C31" s="95"/>
      <c r="D31" s="98"/>
      <c r="E31" s="89"/>
      <c r="F31" s="101"/>
      <c r="G31" s="104"/>
      <c r="H31" s="107"/>
      <c r="I31" s="89"/>
      <c r="J31" s="34" t="s">
        <v>26</v>
      </c>
      <c r="K31" s="39"/>
      <c r="L31" s="37"/>
      <c r="M31" s="57"/>
      <c r="N31" s="7"/>
    </row>
    <row r="32" spans="1:14" s="8" customFormat="1" ht="22.5" customHeight="1">
      <c r="A32" s="64"/>
      <c r="B32" s="93"/>
      <c r="C32" s="96"/>
      <c r="D32" s="99"/>
      <c r="E32" s="90"/>
      <c r="F32" s="102"/>
      <c r="G32" s="105"/>
      <c r="H32" s="108"/>
      <c r="I32" s="90"/>
      <c r="J32" s="35" t="s">
        <v>27</v>
      </c>
      <c r="K32" s="39"/>
      <c r="L32" s="38"/>
      <c r="M32" s="58"/>
      <c r="N32" s="7"/>
    </row>
    <row r="33" spans="1:14" ht="12.75">
      <c r="A33" s="20"/>
      <c r="B33" s="59" t="s">
        <v>28</v>
      </c>
      <c r="C33" s="59"/>
      <c r="D33" s="59"/>
      <c r="E33" s="59"/>
      <c r="F33" s="21">
        <f>M27</f>
        <v>0</v>
      </c>
      <c r="G33" s="22"/>
      <c r="H33" s="22"/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22</v>
      </c>
      <c r="B35" s="52" t="s">
        <v>33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29</v>
      </c>
      <c r="B37" s="51" t="s">
        <v>34</v>
      </c>
      <c r="C37" s="51"/>
      <c r="D37" s="51"/>
      <c r="E37" s="51"/>
      <c r="F37" s="51"/>
      <c r="G37" s="51"/>
      <c r="H37" s="28">
        <v>0</v>
      </c>
      <c r="I37" s="22"/>
      <c r="J37" s="22"/>
      <c r="K37" s="22"/>
      <c r="L37" s="22"/>
      <c r="M37" s="23"/>
      <c r="N37" s="7"/>
    </row>
    <row r="38" spans="1:6" ht="4.5" customHeight="1">
      <c r="A38" s="25"/>
      <c r="B38" s="27"/>
      <c r="C38" s="27"/>
      <c r="D38" s="27"/>
      <c r="E38" s="27"/>
      <c r="F38" s="12"/>
    </row>
    <row r="39" spans="1:14" ht="12.75">
      <c r="A39" s="24" t="s">
        <v>30</v>
      </c>
      <c r="B39" s="52" t="s">
        <v>35</v>
      </c>
      <c r="C39" s="52"/>
      <c r="D39" s="52"/>
      <c r="E39" s="52"/>
      <c r="F39" s="28"/>
      <c r="G39" s="22"/>
      <c r="H39" s="28">
        <v>0</v>
      </c>
      <c r="I39" s="22"/>
      <c r="J39" s="22"/>
      <c r="K39" s="22"/>
      <c r="L39" s="22"/>
      <c r="M39" s="23"/>
      <c r="N39" s="7"/>
    </row>
    <row r="40" spans="1:6" ht="4.5" customHeight="1">
      <c r="A40" s="25"/>
      <c r="B40" s="27"/>
      <c r="C40" s="27"/>
      <c r="D40" s="27"/>
      <c r="E40" s="27"/>
      <c r="F40" s="12"/>
    </row>
    <row r="41" spans="1:14" ht="12.75">
      <c r="A41" s="24" t="s">
        <v>31</v>
      </c>
      <c r="B41" s="52" t="s">
        <v>36</v>
      </c>
      <c r="C41" s="52"/>
      <c r="D41" s="52"/>
      <c r="E41" s="52"/>
      <c r="F41" s="28"/>
      <c r="G41" s="22"/>
      <c r="H41" s="28">
        <v>0</v>
      </c>
      <c r="I41" s="22"/>
      <c r="J41" s="22"/>
      <c r="K41" s="22"/>
      <c r="L41" s="22"/>
      <c r="M41" s="23"/>
      <c r="N41" s="7"/>
    </row>
    <row r="42" spans="1:6" ht="4.5" customHeight="1">
      <c r="A42" s="25"/>
      <c r="B42" s="27"/>
      <c r="C42" s="27"/>
      <c r="D42" s="27"/>
      <c r="E42" s="27"/>
      <c r="F42" s="12"/>
    </row>
    <row r="43" spans="1:14" ht="12.75">
      <c r="A43" s="24" t="s">
        <v>32</v>
      </c>
      <c r="B43" s="26" t="s">
        <v>37</v>
      </c>
      <c r="C43" s="26"/>
      <c r="D43" s="26"/>
      <c r="E43" s="26"/>
      <c r="F43" s="28"/>
      <c r="G43" s="22"/>
      <c r="H43" s="28">
        <v>0</v>
      </c>
      <c r="I43" s="22"/>
      <c r="J43" s="22"/>
      <c r="K43" s="22"/>
      <c r="L43" s="22"/>
      <c r="M43" s="23"/>
      <c r="N43" s="7"/>
    </row>
    <row r="44" spans="1:14" ht="12.75">
      <c r="A44" s="29"/>
      <c r="B44" s="30"/>
      <c r="C44" s="30"/>
      <c r="D44" s="30"/>
      <c r="E44" s="30"/>
      <c r="F44" s="31"/>
      <c r="G44" s="32"/>
      <c r="H44" s="31"/>
      <c r="I44" s="32"/>
      <c r="J44" s="32"/>
      <c r="K44" s="32"/>
      <c r="L44" s="32"/>
      <c r="M44" s="32"/>
      <c r="N44" s="7"/>
    </row>
    <row r="45" spans="2:12" ht="12.75">
      <c r="B45" s="50" t="s">
        <v>52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7" spans="2:12" ht="12.75">
      <c r="B47" s="50" t="s">
        <v>47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</row>
  </sheetData>
  <mergeCells count="51">
    <mergeCell ref="B47:L47"/>
    <mergeCell ref="B37:G37"/>
    <mergeCell ref="B39:E39"/>
    <mergeCell ref="B41:E41"/>
    <mergeCell ref="B45:L45"/>
    <mergeCell ref="G15:G20"/>
    <mergeCell ref="H15:H20"/>
    <mergeCell ref="G21:G26"/>
    <mergeCell ref="H21:H26"/>
    <mergeCell ref="A21:A26"/>
    <mergeCell ref="B21:B26"/>
    <mergeCell ref="E15:E20"/>
    <mergeCell ref="F15:F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I15:I20"/>
    <mergeCell ref="M15:M20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M27:M32"/>
    <mergeCell ref="B33:E33"/>
    <mergeCell ref="B35:E35"/>
    <mergeCell ref="I21:I26"/>
    <mergeCell ref="M21:M26"/>
    <mergeCell ref="C21:C26"/>
    <mergeCell ref="D21:D26"/>
    <mergeCell ref="E21:E26"/>
    <mergeCell ref="F21:F26"/>
  </mergeCells>
  <printOptions/>
  <pageMargins left="0.5" right="0.33" top="0.6" bottom="0.28" header="0.5" footer="0.2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4">
      <selection activeCell="M33" sqref="M33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79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80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73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73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>
        <v>42558</v>
      </c>
      <c r="L21" s="36">
        <v>3000</v>
      </c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>
        <v>42563</v>
      </c>
      <c r="L22" s="37">
        <v>3000</v>
      </c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>
        <v>42619</v>
      </c>
      <c r="L23" s="37">
        <v>20000</v>
      </c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>
        <v>42626</v>
      </c>
      <c r="L24" s="37">
        <v>20000</v>
      </c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s="8" customFormat="1" ht="13.5" customHeight="1">
      <c r="A27" s="62" t="s">
        <v>30</v>
      </c>
      <c r="B27" s="91">
        <v>42688</v>
      </c>
      <c r="C27" s="94">
        <v>6</v>
      </c>
      <c r="D27" s="97" t="s">
        <v>76</v>
      </c>
      <c r="E27" s="88" t="s">
        <v>49</v>
      </c>
      <c r="F27" s="100" t="s">
        <v>25</v>
      </c>
      <c r="G27" s="103" t="s">
        <v>77</v>
      </c>
      <c r="H27" s="106">
        <v>125000</v>
      </c>
      <c r="I27" s="88" t="s">
        <v>78</v>
      </c>
      <c r="J27" s="33" t="s">
        <v>26</v>
      </c>
      <c r="K27" s="47">
        <v>42730</v>
      </c>
      <c r="L27" s="36">
        <v>40000</v>
      </c>
      <c r="M27" s="56">
        <f>L27-L28+L29-L30+L31-L32</f>
        <v>125000</v>
      </c>
      <c r="N27" s="7"/>
    </row>
    <row r="28" spans="1:14" s="8" customFormat="1" ht="13.5">
      <c r="A28" s="63"/>
      <c r="B28" s="92"/>
      <c r="C28" s="95"/>
      <c r="D28" s="98"/>
      <c r="E28" s="89"/>
      <c r="F28" s="101"/>
      <c r="G28" s="104"/>
      <c r="H28" s="107"/>
      <c r="I28" s="89"/>
      <c r="J28" s="34" t="s">
        <v>27</v>
      </c>
      <c r="K28" s="39"/>
      <c r="L28" s="37"/>
      <c r="M28" s="57"/>
      <c r="N28" s="7"/>
    </row>
    <row r="29" spans="1:14" s="8" customFormat="1" ht="13.5">
      <c r="A29" s="63"/>
      <c r="B29" s="92"/>
      <c r="C29" s="95"/>
      <c r="D29" s="98"/>
      <c r="E29" s="89"/>
      <c r="F29" s="101"/>
      <c r="G29" s="104"/>
      <c r="H29" s="107"/>
      <c r="I29" s="89"/>
      <c r="J29" s="34" t="s">
        <v>26</v>
      </c>
      <c r="K29" s="39">
        <v>42731</v>
      </c>
      <c r="L29" s="37">
        <v>60000</v>
      </c>
      <c r="M29" s="57"/>
      <c r="N29" s="7"/>
    </row>
    <row r="30" spans="1:14" s="8" customFormat="1" ht="13.5">
      <c r="A30" s="63"/>
      <c r="B30" s="92"/>
      <c r="C30" s="95"/>
      <c r="D30" s="98"/>
      <c r="E30" s="89"/>
      <c r="F30" s="101"/>
      <c r="G30" s="104"/>
      <c r="H30" s="107"/>
      <c r="I30" s="89"/>
      <c r="J30" s="34" t="s">
        <v>27</v>
      </c>
      <c r="K30" s="39"/>
      <c r="L30" s="37"/>
      <c r="M30" s="57"/>
      <c r="N30" s="7"/>
    </row>
    <row r="31" spans="1:14" s="8" customFormat="1" ht="13.5">
      <c r="A31" s="63"/>
      <c r="B31" s="92"/>
      <c r="C31" s="95"/>
      <c r="D31" s="98"/>
      <c r="E31" s="89"/>
      <c r="F31" s="101"/>
      <c r="G31" s="104"/>
      <c r="H31" s="107"/>
      <c r="I31" s="89"/>
      <c r="J31" s="34" t="s">
        <v>26</v>
      </c>
      <c r="K31" s="39">
        <v>42734</v>
      </c>
      <c r="L31" s="37">
        <v>25000</v>
      </c>
      <c r="M31" s="57"/>
      <c r="N31" s="7"/>
    </row>
    <row r="32" spans="1:14" s="8" customFormat="1" ht="13.5">
      <c r="A32" s="64"/>
      <c r="B32" s="93"/>
      <c r="C32" s="96"/>
      <c r="D32" s="99"/>
      <c r="E32" s="90"/>
      <c r="F32" s="102"/>
      <c r="G32" s="105"/>
      <c r="H32" s="108"/>
      <c r="I32" s="90"/>
      <c r="J32" s="35" t="s">
        <v>27</v>
      </c>
      <c r="K32" s="39"/>
      <c r="L32" s="38"/>
      <c r="M32" s="58"/>
      <c r="N32" s="7"/>
    </row>
    <row r="33" spans="1:14" ht="12.75">
      <c r="A33" s="20"/>
      <c r="B33" s="59" t="s">
        <v>28</v>
      </c>
      <c r="C33" s="59"/>
      <c r="D33" s="59"/>
      <c r="E33" s="59"/>
      <c r="F33" s="21">
        <f>M27</f>
        <v>125000</v>
      </c>
      <c r="G33" s="22"/>
      <c r="H33" s="22"/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22</v>
      </c>
      <c r="B35" s="52" t="s">
        <v>33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29</v>
      </c>
      <c r="B37" s="51" t="s">
        <v>34</v>
      </c>
      <c r="C37" s="51"/>
      <c r="D37" s="51"/>
      <c r="E37" s="51"/>
      <c r="F37" s="51"/>
      <c r="G37" s="51"/>
      <c r="H37" s="28">
        <v>0</v>
      </c>
      <c r="I37" s="22"/>
      <c r="J37" s="22"/>
      <c r="K37" s="22"/>
      <c r="L37" s="22"/>
      <c r="M37" s="23"/>
      <c r="N37" s="7"/>
    </row>
    <row r="38" spans="1:6" ht="4.5" customHeight="1">
      <c r="A38" s="25"/>
      <c r="B38" s="27"/>
      <c r="C38" s="27"/>
      <c r="D38" s="27"/>
      <c r="E38" s="27"/>
      <c r="F38" s="12"/>
    </row>
    <row r="39" spans="1:14" ht="12.75">
      <c r="A39" s="24" t="s">
        <v>30</v>
      </c>
      <c r="B39" s="52" t="s">
        <v>35</v>
      </c>
      <c r="C39" s="52"/>
      <c r="D39" s="52"/>
      <c r="E39" s="52"/>
      <c r="F39" s="28"/>
      <c r="G39" s="22"/>
      <c r="H39" s="28">
        <v>0</v>
      </c>
      <c r="I39" s="22"/>
      <c r="J39" s="22"/>
      <c r="K39" s="22"/>
      <c r="L39" s="22"/>
      <c r="M39" s="23"/>
      <c r="N39" s="7"/>
    </row>
    <row r="40" spans="1:6" ht="4.5" customHeight="1">
      <c r="A40" s="25"/>
      <c r="B40" s="27"/>
      <c r="C40" s="27"/>
      <c r="D40" s="27"/>
      <c r="E40" s="27"/>
      <c r="F40" s="12"/>
    </row>
    <row r="41" spans="1:14" ht="12.75">
      <c r="A41" s="24" t="s">
        <v>31</v>
      </c>
      <c r="B41" s="52" t="s">
        <v>36</v>
      </c>
      <c r="C41" s="52"/>
      <c r="D41" s="52"/>
      <c r="E41" s="52"/>
      <c r="F41" s="28"/>
      <c r="G41" s="22"/>
      <c r="H41" s="28">
        <v>0</v>
      </c>
      <c r="I41" s="22"/>
      <c r="J41" s="22"/>
      <c r="K41" s="22"/>
      <c r="L41" s="22"/>
      <c r="M41" s="23"/>
      <c r="N41" s="7"/>
    </row>
    <row r="42" spans="1:6" ht="4.5" customHeight="1">
      <c r="A42" s="25"/>
      <c r="B42" s="27"/>
      <c r="C42" s="27"/>
      <c r="D42" s="27"/>
      <c r="E42" s="27"/>
      <c r="F42" s="12"/>
    </row>
    <row r="43" spans="1:14" ht="12.75">
      <c r="A43" s="24" t="s">
        <v>32</v>
      </c>
      <c r="B43" s="26" t="s">
        <v>37</v>
      </c>
      <c r="C43" s="26"/>
      <c r="D43" s="26"/>
      <c r="E43" s="26"/>
      <c r="F43" s="28"/>
      <c r="G43" s="22"/>
      <c r="H43" s="28">
        <v>0</v>
      </c>
      <c r="I43" s="22"/>
      <c r="J43" s="22"/>
      <c r="K43" s="22"/>
      <c r="L43" s="22"/>
      <c r="M43" s="23"/>
      <c r="N43" s="7"/>
    </row>
    <row r="44" spans="1:14" ht="12.75">
      <c r="A44" s="29"/>
      <c r="B44" s="30"/>
      <c r="C44" s="30"/>
      <c r="D44" s="30"/>
      <c r="E44" s="30"/>
      <c r="F44" s="31"/>
      <c r="G44" s="32"/>
      <c r="H44" s="31"/>
      <c r="I44" s="32"/>
      <c r="J44" s="32"/>
      <c r="K44" s="32"/>
      <c r="L44" s="32"/>
      <c r="M44" s="32"/>
      <c r="N44" s="7"/>
    </row>
    <row r="45" spans="2:12" ht="12.75">
      <c r="B45" s="50" t="s">
        <v>52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7" spans="2:12" ht="12.75">
      <c r="B47" s="50" t="s">
        <v>47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</row>
  </sheetData>
  <mergeCells count="51">
    <mergeCell ref="M27:M32"/>
    <mergeCell ref="B33:E33"/>
    <mergeCell ref="B35:E35"/>
    <mergeCell ref="B37:G37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B41:E41"/>
    <mergeCell ref="B45:L45"/>
    <mergeCell ref="B47:L47"/>
    <mergeCell ref="I21:I26"/>
    <mergeCell ref="B39:E39"/>
  </mergeCells>
  <printOptions/>
  <pageMargins left="0.75" right="0.75" top="0.74" bottom="0.28" header="0.5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57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58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/>
      <c r="B21" s="65"/>
      <c r="C21" s="68"/>
      <c r="D21" s="71"/>
      <c r="E21" s="53"/>
      <c r="F21" s="62"/>
      <c r="G21" s="74"/>
      <c r="H21" s="77"/>
      <c r="I21" s="53"/>
      <c r="J21" s="33"/>
      <c r="K21" s="47"/>
      <c r="L21" s="36"/>
      <c r="M21" s="56"/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/>
      <c r="K22" s="39"/>
      <c r="L22" s="37"/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/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/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/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/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B33:E33"/>
    <mergeCell ref="B35:E35"/>
    <mergeCell ref="B39:L39"/>
    <mergeCell ref="B41:L41"/>
    <mergeCell ref="M21:M26"/>
    <mergeCell ref="B27:E27"/>
    <mergeCell ref="B29:E29"/>
    <mergeCell ref="B31:G31"/>
    <mergeCell ref="E21:E26"/>
    <mergeCell ref="F21:F26"/>
    <mergeCell ref="G21:G26"/>
    <mergeCell ref="H21:H26"/>
    <mergeCell ref="I21:I26"/>
    <mergeCell ref="A21:A26"/>
    <mergeCell ref="B21:B26"/>
    <mergeCell ref="C21:C26"/>
    <mergeCell ref="D21:D26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M15:M20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</mergeCells>
  <printOptions/>
  <pageMargins left="0.34" right="0.2" top="0.62" bottom="0.62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59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58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/>
      <c r="B21" s="65"/>
      <c r="C21" s="68"/>
      <c r="D21" s="71"/>
      <c r="E21" s="53"/>
      <c r="F21" s="62"/>
      <c r="G21" s="74"/>
      <c r="H21" s="77"/>
      <c r="I21" s="53"/>
      <c r="J21" s="33"/>
      <c r="K21" s="47"/>
      <c r="L21" s="36"/>
      <c r="M21" s="56"/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/>
      <c r="K22" s="39"/>
      <c r="L22" s="37"/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/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/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/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/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E15:E20"/>
    <mergeCell ref="F15:F20"/>
    <mergeCell ref="G15:G20"/>
    <mergeCell ref="H15:H20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  <mergeCell ref="A15:A20"/>
    <mergeCell ref="B15:B20"/>
    <mergeCell ref="C15:C20"/>
    <mergeCell ref="D15:D20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39:L39"/>
    <mergeCell ref="B41:L41"/>
    <mergeCell ref="I21:I26"/>
    <mergeCell ref="M21:M26"/>
    <mergeCell ref="B27:E27"/>
    <mergeCell ref="B29:E29"/>
    <mergeCell ref="B31:G31"/>
    <mergeCell ref="B33:E33"/>
    <mergeCell ref="B35:E35"/>
  </mergeCells>
  <printOptions/>
  <pageMargins left="0.2" right="0.19" top="0.39" bottom="0.37" header="0.24" footer="0.2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G40" sqref="G40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60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61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/>
      <c r="B21" s="65"/>
      <c r="C21" s="68"/>
      <c r="D21" s="71"/>
      <c r="E21" s="53"/>
      <c r="F21" s="62"/>
      <c r="G21" s="74"/>
      <c r="H21" s="77"/>
      <c r="I21" s="53"/>
      <c r="J21" s="33"/>
      <c r="K21" s="47"/>
      <c r="L21" s="36"/>
      <c r="M21" s="56"/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/>
      <c r="K22" s="39"/>
      <c r="L22" s="37"/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/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/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/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/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B39:L39"/>
    <mergeCell ref="B41:L41"/>
    <mergeCell ref="I21:I26"/>
    <mergeCell ref="M21:M26"/>
    <mergeCell ref="B27:E27"/>
    <mergeCell ref="B29:E29"/>
    <mergeCell ref="B31:G31"/>
    <mergeCell ref="B33:E33"/>
    <mergeCell ref="B35:E35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A15:A20"/>
    <mergeCell ref="B15:B20"/>
    <mergeCell ref="C15:C20"/>
    <mergeCell ref="D15:D20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E15:E20"/>
    <mergeCell ref="F15:F20"/>
    <mergeCell ref="G15:G20"/>
    <mergeCell ref="H15:H20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62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61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48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/>
      <c r="L21" s="36"/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/>
      <c r="L22" s="37"/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10:M10"/>
    <mergeCell ref="A12:A13"/>
    <mergeCell ref="B12:B13"/>
    <mergeCell ref="C12:C13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39:L39"/>
    <mergeCell ref="B41:L41"/>
    <mergeCell ref="I21:I26"/>
    <mergeCell ref="M21:M26"/>
    <mergeCell ref="B27:E27"/>
    <mergeCell ref="B29:E29"/>
    <mergeCell ref="B31:G31"/>
    <mergeCell ref="B33:E33"/>
    <mergeCell ref="B35:E35"/>
  </mergeCells>
  <printOptions/>
  <pageMargins left="0.34" right="0.24" top="0.5" bottom="0.25" header="0.27" footer="0.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39" sqref="A39:IV39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65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61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48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/>
      <c r="L21" s="36"/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/>
      <c r="L22" s="37"/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I21:I26"/>
    <mergeCell ref="M21:M26"/>
    <mergeCell ref="B27:E27"/>
    <mergeCell ref="B29:E2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H15:H20"/>
    <mergeCell ref="B41:L41"/>
    <mergeCell ref="B31:G31"/>
    <mergeCell ref="B33:E33"/>
    <mergeCell ref="B35:E35"/>
    <mergeCell ref="B39:L39"/>
  </mergeCells>
  <printOptions/>
  <pageMargins left="0.4" right="0.4" top="0.65" bottom="0.31" header="0.5" footer="0.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67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48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/>
      <c r="L21" s="36"/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/>
      <c r="L22" s="37"/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68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B41:L41"/>
    <mergeCell ref="B31:G31"/>
    <mergeCell ref="B33:E33"/>
    <mergeCell ref="B35:E35"/>
    <mergeCell ref="B39:L39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M21:M26"/>
    <mergeCell ref="B27:E27"/>
    <mergeCell ref="B29:E29"/>
  </mergeCells>
  <printOptions/>
  <pageMargins left="0.89" right="0.32" top="0.84" bottom="0.3" header="0.5" footer="0.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69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67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48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>
        <v>42558</v>
      </c>
      <c r="L21" s="36">
        <v>3000</v>
      </c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>
        <v>42563</v>
      </c>
      <c r="L22" s="37">
        <v>3000</v>
      </c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H15:H20"/>
    <mergeCell ref="B41:L41"/>
    <mergeCell ref="B31:G31"/>
    <mergeCell ref="B33:E33"/>
    <mergeCell ref="B35:E35"/>
    <mergeCell ref="B39:L3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M21:M26"/>
    <mergeCell ref="B27:E27"/>
    <mergeCell ref="B29:E29"/>
  </mergeCells>
  <printOptions/>
  <pageMargins left="0.6" right="0.4" top="0.6" bottom="0.23" header="0.5" footer="0.2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3">
      <selection activeCell="A3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"/>
    </row>
    <row r="6" spans="1:14" ht="13.5">
      <c r="A6" s="85" t="s">
        <v>70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ht="9" customHeight="1">
      <c r="N7" s="5" t="s">
        <v>17</v>
      </c>
    </row>
    <row r="8" spans="1:14" ht="13.5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6"/>
    </row>
    <row r="9" spans="1:14" s="41" customFormat="1" ht="13.5">
      <c r="A9" s="87" t="s">
        <v>67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40"/>
    </row>
    <row r="10" spans="1:14" ht="13.5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</row>
    <row r="11" ht="13.5">
      <c r="N11" s="5"/>
    </row>
    <row r="12" spans="1:14" s="8" customFormat="1" ht="35.25" customHeight="1">
      <c r="A12" s="83" t="s">
        <v>16</v>
      </c>
      <c r="B12" s="83" t="s">
        <v>4</v>
      </c>
      <c r="C12" s="83" t="s">
        <v>21</v>
      </c>
      <c r="D12" s="83" t="s">
        <v>6</v>
      </c>
      <c r="E12" s="83" t="s">
        <v>5</v>
      </c>
      <c r="F12" s="83" t="s">
        <v>7</v>
      </c>
      <c r="G12" s="83" t="s">
        <v>8</v>
      </c>
      <c r="H12" s="83"/>
      <c r="I12" s="83"/>
      <c r="J12" s="83" t="s">
        <v>12</v>
      </c>
      <c r="K12" s="83"/>
      <c r="L12" s="83"/>
      <c r="M12" s="83" t="s">
        <v>15</v>
      </c>
      <c r="N12" s="7" t="s">
        <v>20</v>
      </c>
    </row>
    <row r="13" spans="1:14" s="8" customFormat="1" ht="29.25">
      <c r="A13" s="83"/>
      <c r="B13" s="83"/>
      <c r="C13" s="83"/>
      <c r="D13" s="83"/>
      <c r="E13" s="83"/>
      <c r="F13" s="83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3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62" t="s">
        <v>22</v>
      </c>
      <c r="B15" s="65">
        <v>42278</v>
      </c>
      <c r="C15" s="68">
        <v>4</v>
      </c>
      <c r="D15" s="71" t="s">
        <v>48</v>
      </c>
      <c r="E15" s="53" t="s">
        <v>49</v>
      </c>
      <c r="F15" s="62" t="s">
        <v>25</v>
      </c>
      <c r="G15" s="74" t="s">
        <v>54</v>
      </c>
      <c r="H15" s="77">
        <v>125000</v>
      </c>
      <c r="I15" s="53" t="s">
        <v>53</v>
      </c>
      <c r="J15" s="33" t="s">
        <v>26</v>
      </c>
      <c r="K15" s="47">
        <v>42363</v>
      </c>
      <c r="L15" s="36">
        <v>25000</v>
      </c>
      <c r="M15" s="56">
        <f>L15-L16+L17-L18</f>
        <v>0</v>
      </c>
      <c r="N15" s="7"/>
    </row>
    <row r="16" spans="1:14" s="8" customFormat="1" ht="13.5">
      <c r="A16" s="63"/>
      <c r="B16" s="66"/>
      <c r="C16" s="69"/>
      <c r="D16" s="72"/>
      <c r="E16" s="54"/>
      <c r="F16" s="63"/>
      <c r="G16" s="75"/>
      <c r="H16" s="78"/>
      <c r="I16" s="54"/>
      <c r="J16" s="34" t="s">
        <v>27</v>
      </c>
      <c r="K16" s="39"/>
      <c r="L16" s="37"/>
      <c r="M16" s="57"/>
      <c r="N16" s="7"/>
    </row>
    <row r="17" spans="1:14" s="8" customFormat="1" ht="13.5">
      <c r="A17" s="63"/>
      <c r="B17" s="66"/>
      <c r="C17" s="69"/>
      <c r="D17" s="72"/>
      <c r="E17" s="54"/>
      <c r="F17" s="63"/>
      <c r="G17" s="75"/>
      <c r="H17" s="78"/>
      <c r="I17" s="54"/>
      <c r="J17" s="34" t="s">
        <v>26</v>
      </c>
      <c r="K17" s="39">
        <v>42366</v>
      </c>
      <c r="L17" s="37">
        <v>100000</v>
      </c>
      <c r="M17" s="57"/>
      <c r="N17" s="7"/>
    </row>
    <row r="18" spans="1:14" s="8" customFormat="1" ht="13.5">
      <c r="A18" s="63"/>
      <c r="B18" s="66"/>
      <c r="C18" s="69"/>
      <c r="D18" s="72"/>
      <c r="E18" s="54"/>
      <c r="F18" s="63"/>
      <c r="G18" s="75"/>
      <c r="H18" s="78"/>
      <c r="I18" s="54"/>
      <c r="J18" s="34" t="s">
        <v>27</v>
      </c>
      <c r="K18" s="39">
        <v>42388</v>
      </c>
      <c r="L18" s="37">
        <v>125000</v>
      </c>
      <c r="M18" s="57"/>
      <c r="N18" s="7"/>
    </row>
    <row r="19" spans="1:14" s="8" customFormat="1" ht="21" customHeight="1">
      <c r="A19" s="63"/>
      <c r="B19" s="66"/>
      <c r="C19" s="69"/>
      <c r="D19" s="72"/>
      <c r="E19" s="54"/>
      <c r="F19" s="63"/>
      <c r="G19" s="75"/>
      <c r="H19" s="78"/>
      <c r="I19" s="54"/>
      <c r="J19" s="34" t="s">
        <v>26</v>
      </c>
      <c r="K19" s="39"/>
      <c r="L19" s="37"/>
      <c r="M19" s="57"/>
      <c r="N19" s="7"/>
    </row>
    <row r="20" spans="1:14" s="8" customFormat="1" ht="22.5" customHeight="1">
      <c r="A20" s="64"/>
      <c r="B20" s="67"/>
      <c r="C20" s="70"/>
      <c r="D20" s="73"/>
      <c r="E20" s="55"/>
      <c r="F20" s="64"/>
      <c r="G20" s="76"/>
      <c r="H20" s="79"/>
      <c r="I20" s="55"/>
      <c r="J20" s="35" t="s">
        <v>27</v>
      </c>
      <c r="K20" s="39"/>
      <c r="L20" s="38"/>
      <c r="M20" s="58"/>
      <c r="N20" s="7"/>
    </row>
    <row r="21" spans="1:14" s="8" customFormat="1" ht="13.5" customHeight="1">
      <c r="A21" s="62" t="s">
        <v>29</v>
      </c>
      <c r="B21" s="65">
        <v>42489</v>
      </c>
      <c r="C21" s="68">
        <v>5</v>
      </c>
      <c r="D21" s="71" t="s">
        <v>48</v>
      </c>
      <c r="E21" s="53" t="s">
        <v>49</v>
      </c>
      <c r="F21" s="62" t="s">
        <v>25</v>
      </c>
      <c r="G21" s="74" t="s">
        <v>63</v>
      </c>
      <c r="H21" s="77">
        <v>125000</v>
      </c>
      <c r="I21" s="53" t="s">
        <v>64</v>
      </c>
      <c r="J21" s="33" t="s">
        <v>26</v>
      </c>
      <c r="K21" s="47">
        <v>42558</v>
      </c>
      <c r="L21" s="36">
        <v>3000</v>
      </c>
      <c r="M21" s="56">
        <f>L21-L22+L23-L24</f>
        <v>0</v>
      </c>
      <c r="N21" s="7"/>
    </row>
    <row r="22" spans="1:14" s="8" customFormat="1" ht="13.5">
      <c r="A22" s="63"/>
      <c r="B22" s="66"/>
      <c r="C22" s="69"/>
      <c r="D22" s="72"/>
      <c r="E22" s="54"/>
      <c r="F22" s="63"/>
      <c r="G22" s="75"/>
      <c r="H22" s="78"/>
      <c r="I22" s="54"/>
      <c r="J22" s="34" t="s">
        <v>27</v>
      </c>
      <c r="K22" s="39">
        <v>42563</v>
      </c>
      <c r="L22" s="37">
        <v>3000</v>
      </c>
      <c r="M22" s="57"/>
      <c r="N22" s="7"/>
    </row>
    <row r="23" spans="1:14" s="8" customFormat="1" ht="13.5">
      <c r="A23" s="63"/>
      <c r="B23" s="66"/>
      <c r="C23" s="69"/>
      <c r="D23" s="72"/>
      <c r="E23" s="54"/>
      <c r="F23" s="63"/>
      <c r="G23" s="75"/>
      <c r="H23" s="78"/>
      <c r="I23" s="54"/>
      <c r="J23" s="34" t="s">
        <v>26</v>
      </c>
      <c r="K23" s="39"/>
      <c r="L23" s="37"/>
      <c r="M23" s="57"/>
      <c r="N23" s="7"/>
    </row>
    <row r="24" spans="1:14" s="8" customFormat="1" ht="13.5">
      <c r="A24" s="63"/>
      <c r="B24" s="66"/>
      <c r="C24" s="69"/>
      <c r="D24" s="72"/>
      <c r="E24" s="54"/>
      <c r="F24" s="63"/>
      <c r="G24" s="75"/>
      <c r="H24" s="78"/>
      <c r="I24" s="54"/>
      <c r="J24" s="34" t="s">
        <v>27</v>
      </c>
      <c r="K24" s="39"/>
      <c r="L24" s="37"/>
      <c r="M24" s="57"/>
      <c r="N24" s="7"/>
    </row>
    <row r="25" spans="1:14" s="8" customFormat="1" ht="21" customHeight="1">
      <c r="A25" s="63"/>
      <c r="B25" s="66"/>
      <c r="C25" s="69"/>
      <c r="D25" s="72"/>
      <c r="E25" s="54"/>
      <c r="F25" s="63"/>
      <c r="G25" s="75"/>
      <c r="H25" s="78"/>
      <c r="I25" s="54"/>
      <c r="J25" s="34" t="s">
        <v>26</v>
      </c>
      <c r="K25" s="39"/>
      <c r="L25" s="37"/>
      <c r="M25" s="57"/>
      <c r="N25" s="7"/>
    </row>
    <row r="26" spans="1:14" s="8" customFormat="1" ht="22.5" customHeight="1">
      <c r="A26" s="64"/>
      <c r="B26" s="67"/>
      <c r="C26" s="70"/>
      <c r="D26" s="73"/>
      <c r="E26" s="55"/>
      <c r="F26" s="64"/>
      <c r="G26" s="76"/>
      <c r="H26" s="79"/>
      <c r="I26" s="55"/>
      <c r="J26" s="35" t="s">
        <v>27</v>
      </c>
      <c r="K26" s="39"/>
      <c r="L26" s="38"/>
      <c r="M26" s="58"/>
      <c r="N26" s="7"/>
    </row>
    <row r="27" spans="1:14" ht="12.75">
      <c r="A27" s="20"/>
      <c r="B27" s="59" t="s">
        <v>28</v>
      </c>
      <c r="C27" s="59"/>
      <c r="D27" s="59"/>
      <c r="E27" s="59"/>
      <c r="F27" s="21">
        <f>M21</f>
        <v>0</v>
      </c>
      <c r="G27" s="22"/>
      <c r="H27" s="22"/>
      <c r="I27" s="22"/>
      <c r="J27" s="22"/>
      <c r="K27" s="22"/>
      <c r="L27" s="22"/>
      <c r="M27" s="23"/>
      <c r="N27" s="7"/>
    </row>
    <row r="28" spans="1:6" ht="4.5" customHeight="1">
      <c r="A28" s="25"/>
      <c r="B28" s="27"/>
      <c r="C28" s="27"/>
      <c r="D28" s="27"/>
      <c r="E28" s="27"/>
      <c r="F28" s="12"/>
    </row>
    <row r="29" spans="1:14" ht="12.75">
      <c r="A29" s="24" t="s">
        <v>22</v>
      </c>
      <c r="B29" s="52" t="s">
        <v>33</v>
      </c>
      <c r="C29" s="52"/>
      <c r="D29" s="52"/>
      <c r="E29" s="52"/>
      <c r="F29" s="28"/>
      <c r="G29" s="22"/>
      <c r="H29" s="28">
        <v>0</v>
      </c>
      <c r="I29" s="22"/>
      <c r="J29" s="22"/>
      <c r="K29" s="22"/>
      <c r="L29" s="22"/>
      <c r="M29" s="23"/>
      <c r="N29" s="7"/>
    </row>
    <row r="30" spans="1:6" ht="4.5" customHeight="1">
      <c r="A30" s="25"/>
      <c r="B30" s="27"/>
      <c r="C30" s="27"/>
      <c r="D30" s="27"/>
      <c r="E30" s="27"/>
      <c r="F30" s="12"/>
    </row>
    <row r="31" spans="1:14" ht="12.75">
      <c r="A31" s="24" t="s">
        <v>29</v>
      </c>
      <c r="B31" s="51" t="s">
        <v>34</v>
      </c>
      <c r="C31" s="51"/>
      <c r="D31" s="51"/>
      <c r="E31" s="51"/>
      <c r="F31" s="51"/>
      <c r="G31" s="51"/>
      <c r="H31" s="28">
        <v>0</v>
      </c>
      <c r="I31" s="22"/>
      <c r="J31" s="22"/>
      <c r="K31" s="22"/>
      <c r="L31" s="22"/>
      <c r="M31" s="23"/>
      <c r="N31" s="7"/>
    </row>
    <row r="32" spans="1:6" ht="4.5" customHeight="1">
      <c r="A32" s="25"/>
      <c r="B32" s="27"/>
      <c r="C32" s="27"/>
      <c r="D32" s="27"/>
      <c r="E32" s="27"/>
      <c r="F32" s="12"/>
    </row>
    <row r="33" spans="1:14" ht="12.75">
      <c r="A33" s="24" t="s">
        <v>30</v>
      </c>
      <c r="B33" s="52" t="s">
        <v>35</v>
      </c>
      <c r="C33" s="52"/>
      <c r="D33" s="52"/>
      <c r="E33" s="52"/>
      <c r="F33" s="28"/>
      <c r="G33" s="22"/>
      <c r="H33" s="28">
        <v>0</v>
      </c>
      <c r="I33" s="22"/>
      <c r="J33" s="22"/>
      <c r="K33" s="22"/>
      <c r="L33" s="22"/>
      <c r="M33" s="23"/>
      <c r="N33" s="7"/>
    </row>
    <row r="34" spans="1:6" ht="4.5" customHeight="1">
      <c r="A34" s="25"/>
      <c r="B34" s="27"/>
      <c r="C34" s="27"/>
      <c r="D34" s="27"/>
      <c r="E34" s="27"/>
      <c r="F34" s="12"/>
    </row>
    <row r="35" spans="1:14" ht="12.75">
      <c r="A35" s="24" t="s">
        <v>31</v>
      </c>
      <c r="B35" s="52" t="s">
        <v>36</v>
      </c>
      <c r="C35" s="52"/>
      <c r="D35" s="52"/>
      <c r="E35" s="52"/>
      <c r="F35" s="28"/>
      <c r="G35" s="22"/>
      <c r="H35" s="28">
        <v>0</v>
      </c>
      <c r="I35" s="22"/>
      <c r="J35" s="22"/>
      <c r="K35" s="22"/>
      <c r="L35" s="22"/>
      <c r="M35" s="23"/>
      <c r="N35" s="7"/>
    </row>
    <row r="36" spans="1:6" ht="4.5" customHeight="1">
      <c r="A36" s="25"/>
      <c r="B36" s="27"/>
      <c r="C36" s="27"/>
      <c r="D36" s="27"/>
      <c r="E36" s="27"/>
      <c r="F36" s="12"/>
    </row>
    <row r="37" spans="1:14" ht="12.75">
      <c r="A37" s="24" t="s">
        <v>32</v>
      </c>
      <c r="B37" s="26" t="s">
        <v>37</v>
      </c>
      <c r="C37" s="26"/>
      <c r="D37" s="26"/>
      <c r="E37" s="26"/>
      <c r="F37" s="28"/>
      <c r="G37" s="22"/>
      <c r="H37" s="28">
        <v>0</v>
      </c>
      <c r="I37" s="22"/>
      <c r="J37" s="22"/>
      <c r="K37" s="22"/>
      <c r="L37" s="22"/>
      <c r="M37" s="23"/>
      <c r="N37" s="7"/>
    </row>
    <row r="38" spans="1:14" ht="12.75">
      <c r="A38" s="29"/>
      <c r="B38" s="30"/>
      <c r="C38" s="30"/>
      <c r="D38" s="30"/>
      <c r="E38" s="30"/>
      <c r="F38" s="31"/>
      <c r="G38" s="32"/>
      <c r="H38" s="31"/>
      <c r="I38" s="32"/>
      <c r="J38" s="32"/>
      <c r="K38" s="32"/>
      <c r="L38" s="32"/>
      <c r="M38" s="32"/>
      <c r="N38" s="7"/>
    </row>
    <row r="39" spans="2:12" ht="12.7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2:12" ht="12.75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41"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H15:H20"/>
    <mergeCell ref="B41:L41"/>
    <mergeCell ref="B31:G31"/>
    <mergeCell ref="B33:E33"/>
    <mergeCell ref="B35:E35"/>
    <mergeCell ref="B39:L3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M21:M26"/>
    <mergeCell ref="B27:E27"/>
    <mergeCell ref="B29:E29"/>
  </mergeCells>
  <printOptions/>
  <pageMargins left="0.38" right="0.26" top="0.73" bottom="0.33" header="0.5" footer="0.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2016-11-25T06:34:47Z</cp:lastPrinted>
  <dcterms:created xsi:type="dcterms:W3CDTF">1996-10-08T23:32:33Z</dcterms:created>
  <dcterms:modified xsi:type="dcterms:W3CDTF">2017-01-04T10:36:34Z</dcterms:modified>
  <cp:category/>
  <cp:version/>
  <cp:contentType/>
  <cp:contentStatus/>
</cp:coreProperties>
</file>